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NH-PC\Desktop\"/>
    </mc:Choice>
  </mc:AlternateContent>
  <bookViews>
    <workbookView xWindow="0" yWindow="0" windowWidth="19200" windowHeight="11490"/>
  </bookViews>
  <sheets>
    <sheet name="Thanh toán 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4" l="1"/>
  <c r="D32" i="4"/>
  <c r="C32" i="4"/>
  <c r="F31" i="4"/>
  <c r="E30" i="4"/>
  <c r="F29" i="4"/>
  <c r="E28" i="4"/>
  <c r="F27" i="4"/>
  <c r="E26" i="4"/>
  <c r="F24" i="4"/>
  <c r="E23" i="4"/>
  <c r="F22" i="4"/>
  <c r="E21" i="4"/>
  <c r="E20" i="4"/>
  <c r="E17" i="4"/>
  <c r="F19" i="4"/>
  <c r="E16" i="4"/>
  <c r="F15" i="4"/>
  <c r="E13" i="4"/>
  <c r="E12" i="4"/>
  <c r="F11" i="4"/>
  <c r="F10" i="4"/>
  <c r="F9" i="4"/>
  <c r="E8" i="4"/>
  <c r="F32" i="4" l="1"/>
  <c r="E7" i="4"/>
  <c r="E32" i="4" s="1"/>
  <c r="H7" i="4" l="1"/>
  <c r="H8" i="4"/>
  <c r="H9" i="4"/>
  <c r="H10" i="4"/>
  <c r="G32" i="4" l="1"/>
  <c r="H31" i="4" l="1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25" i="4" l="1"/>
  <c r="H32" i="4" l="1"/>
</calcChain>
</file>

<file path=xl/sharedStrings.xml><?xml version="1.0" encoding="utf-8"?>
<sst xmlns="http://schemas.openxmlformats.org/spreadsheetml/2006/main" count="37" uniqueCount="37">
  <si>
    <t>STT</t>
  </si>
  <si>
    <t>Họ và tên</t>
  </si>
  <si>
    <t>Lê Hoàng Công Thắng</t>
  </si>
  <si>
    <t>Huỳnh Quốc Long</t>
  </si>
  <si>
    <t>Huỳnh Quốc Bảo</t>
  </si>
  <si>
    <t>Lâm Hoàng Phong</t>
  </si>
  <si>
    <t>Nguyễn Thị Hoàng Anh</t>
  </si>
  <si>
    <t>Lê Xuân Trường</t>
  </si>
  <si>
    <t>Phạm Thăng Long</t>
  </si>
  <si>
    <t xml:space="preserve">Huỳnh Thị Kim Huyến </t>
  </si>
  <si>
    <t xml:space="preserve">Huỳnh Quốc Anh </t>
  </si>
  <si>
    <t xml:space="preserve">Trần Huỳnh Đăng Khoa </t>
  </si>
  <si>
    <t>Đặng Phương Mai</t>
  </si>
  <si>
    <t>Lý Thùy Trang</t>
  </si>
  <si>
    <t>Lê Lý An Thư</t>
  </si>
  <si>
    <t>Lê Lý Anh Thư</t>
  </si>
  <si>
    <t>Vũ Thị Hà Phương</t>
  </si>
  <si>
    <t>Phạm Vũ Phương Linh</t>
  </si>
  <si>
    <t>Phạm An Gia</t>
  </si>
  <si>
    <t xml:space="preserve">Trịnh Thị Kim Thanh </t>
  </si>
  <si>
    <t xml:space="preserve">Lâm Hoàng Minh Khôi </t>
  </si>
  <si>
    <t xml:space="preserve">Nguyễn Thị Ánh Ngọc </t>
  </si>
  <si>
    <t xml:space="preserve">Châu Chí Minh </t>
  </si>
  <si>
    <t>Châu Gia Hảo</t>
  </si>
  <si>
    <t>Nguyễn Nhựt Minh</t>
  </si>
  <si>
    <t>Trần Thị Thu Thảo</t>
  </si>
  <si>
    <t>MŨI NÉ</t>
  </si>
  <si>
    <t>Giá tour</t>
  </si>
  <si>
    <t>Chi phí tour người đi kèm</t>
  </si>
  <si>
    <t>Cty Hỗ trợ</t>
  </si>
  <si>
    <t>Nhân viên đóng</t>
  </si>
  <si>
    <t>Đóng tiền</t>
  </si>
  <si>
    <t>Còn lại</t>
  </si>
  <si>
    <t>Thông tin</t>
  </si>
  <si>
    <t>Khởi hành: 22 - 24/2022 ( 3 ngày 2 đêm)</t>
  </si>
  <si>
    <t>Nguyễn Hoàng Thịnh</t>
  </si>
  <si>
    <t>Resort: Mường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</si>
</sst>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36"/>
      <color rgb="FF0000FF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8CC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0" xfId="0" applyFont="1" applyAlignment="1"/>
    <xf numFmtId="165" fontId="8" fillId="0" borderId="0" xfId="1" applyNumberFormat="1" applyFont="1" applyAlignme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65" fontId="0" fillId="0" borderId="0" xfId="2" applyNumberFormat="1" applyFont="1" applyAlignment="1"/>
    <xf numFmtId="165" fontId="0" fillId="0" borderId="0" xfId="1" applyNumberFormat="1" applyFont="1" applyAlignment="1"/>
    <xf numFmtId="165" fontId="2" fillId="3" borderId="2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5" fontId="2" fillId="4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/>
    <xf numFmtId="165" fontId="8" fillId="0" borderId="0" xfId="0" applyNumberFormat="1" applyFont="1" applyAlignment="1"/>
    <xf numFmtId="165" fontId="2" fillId="3" borderId="7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4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5" fontId="9" fillId="4" borderId="5" xfId="1" applyNumberFormat="1" applyFont="1" applyFill="1" applyBorder="1" applyAlignment="1">
      <alignment horizontal="center" vertical="center"/>
    </xf>
    <xf numFmtId="165" fontId="4" fillId="4" borderId="5" xfId="1" applyNumberFormat="1" applyFont="1" applyFill="1" applyBorder="1" applyAlignment="1">
      <alignment horizontal="center" vertical="center"/>
    </xf>
    <xf numFmtId="165" fontId="4" fillId="4" borderId="0" xfId="1" applyNumberFormat="1" applyFont="1" applyFill="1" applyBorder="1" applyAlignment="1">
      <alignment horizontal="center" vertical="center"/>
    </xf>
    <xf numFmtId="165" fontId="9" fillId="4" borderId="1" xfId="1" quotePrefix="1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/>
    <xf numFmtId="165" fontId="4" fillId="4" borderId="6" xfId="1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165" fontId="9" fillId="6" borderId="5" xfId="1" applyNumberFormat="1" applyFont="1" applyFill="1" applyBorder="1" applyAlignment="1">
      <alignment horizontal="center" vertical="center"/>
    </xf>
    <xf numFmtId="165" fontId="4" fillId="6" borderId="5" xfId="1" applyNumberFormat="1" applyFont="1" applyFill="1" applyBorder="1" applyAlignment="1">
      <alignment horizontal="center" vertical="center"/>
    </xf>
    <xf numFmtId="165" fontId="9" fillId="6" borderId="6" xfId="1" applyNumberFormat="1" applyFont="1" applyFill="1" applyBorder="1" applyAlignment="1">
      <alignment horizontal="center" vertical="center"/>
    </xf>
    <xf numFmtId="165" fontId="9" fillId="6" borderId="1" xfId="1" quotePrefix="1" applyNumberFormat="1" applyFont="1" applyFill="1" applyBorder="1" applyAlignment="1">
      <alignment horizontal="center" vertical="center"/>
    </xf>
    <xf numFmtId="165" fontId="9" fillId="6" borderId="5" xfId="1" applyNumberFormat="1" applyFont="1" applyFill="1" applyBorder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wrapText="1"/>
    </xf>
    <xf numFmtId="0" fontId="8" fillId="6" borderId="0" xfId="0" applyFont="1" applyFill="1" applyAlignment="1"/>
    <xf numFmtId="0" fontId="9" fillId="6" borderId="2" xfId="0" applyFont="1" applyFill="1" applyBorder="1" applyAlignment="1">
      <alignment horizontal="center" vertical="center" wrapText="1"/>
    </xf>
    <xf numFmtId="165" fontId="4" fillId="6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1" xfId="1" quotePrefix="1" applyNumberFormat="1" applyFont="1" applyFill="1" applyBorder="1" applyAlignment="1">
      <alignment horizontal="center" vertical="center"/>
    </xf>
    <xf numFmtId="165" fontId="9" fillId="5" borderId="5" xfId="1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wrapText="1"/>
    </xf>
    <xf numFmtId="0" fontId="8" fillId="5" borderId="0" xfId="0" applyFont="1" applyFill="1" applyAlignment="1"/>
    <xf numFmtId="0" fontId="1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 vertical="center"/>
    </xf>
    <xf numFmtId="165" fontId="9" fillId="7" borderId="5" xfId="1" applyNumberFormat="1" applyFont="1" applyFill="1" applyBorder="1" applyAlignment="1">
      <alignment horizontal="center" vertical="center"/>
    </xf>
    <xf numFmtId="165" fontId="9" fillId="7" borderId="1" xfId="1" quotePrefix="1" applyNumberFormat="1" applyFont="1" applyFill="1" applyBorder="1" applyAlignment="1">
      <alignment horizontal="center" vertical="center"/>
    </xf>
    <xf numFmtId="165" fontId="9" fillId="7" borderId="5" xfId="1" applyNumberFormat="1" applyFont="1" applyFill="1" applyBorder="1" applyAlignment="1">
      <alignment horizontal="center" vertical="center" wrapText="1"/>
    </xf>
    <xf numFmtId="165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wrapText="1"/>
    </xf>
    <xf numFmtId="0" fontId="8" fillId="7" borderId="0" xfId="0" applyFont="1" applyFill="1" applyAlignment="1"/>
    <xf numFmtId="165" fontId="4" fillId="7" borderId="6" xfId="1" applyNumberFormat="1" applyFont="1" applyFill="1" applyBorder="1" applyAlignment="1">
      <alignment horizontal="center" vertical="center"/>
    </xf>
    <xf numFmtId="165" fontId="4" fillId="5" borderId="5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5" fontId="9" fillId="5" borderId="6" xfId="1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165" fontId="9" fillId="8" borderId="5" xfId="1" applyNumberFormat="1" applyFont="1" applyFill="1" applyBorder="1" applyAlignment="1">
      <alignment horizontal="center" vertical="center"/>
    </xf>
    <xf numFmtId="165" fontId="4" fillId="8" borderId="0" xfId="1" applyNumberFormat="1" applyFont="1" applyFill="1" applyBorder="1" applyAlignment="1">
      <alignment horizontal="center" vertical="center"/>
    </xf>
    <xf numFmtId="165" fontId="9" fillId="8" borderId="1" xfId="1" quotePrefix="1" applyNumberFormat="1" applyFont="1" applyFill="1" applyBorder="1" applyAlignment="1">
      <alignment horizontal="center" vertical="center"/>
    </xf>
    <xf numFmtId="165" fontId="9" fillId="8" borderId="5" xfId="1" applyNumberFormat="1" applyFont="1" applyFill="1" applyBorder="1" applyAlignment="1">
      <alignment horizontal="center" vertical="center" wrapText="1"/>
    </xf>
    <xf numFmtId="165" fontId="4" fillId="8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wrapText="1"/>
    </xf>
    <xf numFmtId="0" fontId="8" fillId="8" borderId="0" xfId="0" applyFont="1" applyFill="1" applyAlignment="1"/>
    <xf numFmtId="165" fontId="4" fillId="8" borderId="6" xfId="1" applyNumberFormat="1" applyFont="1" applyFill="1" applyBorder="1" applyAlignment="1">
      <alignment horizontal="center" vertical="center"/>
    </xf>
    <xf numFmtId="165" fontId="4" fillId="8" borderId="1" xfId="1" applyNumberFormat="1" applyFont="1" applyFill="1" applyBorder="1" applyAlignment="1">
      <alignment horizontal="center" vertical="center"/>
    </xf>
    <xf numFmtId="165" fontId="4" fillId="8" borderId="5" xfId="1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165" fontId="9" fillId="9" borderId="5" xfId="1" applyNumberFormat="1" applyFont="1" applyFill="1" applyBorder="1" applyAlignment="1">
      <alignment horizontal="center" vertical="center"/>
    </xf>
    <xf numFmtId="165" fontId="9" fillId="9" borderId="1" xfId="1" quotePrefix="1" applyNumberFormat="1" applyFont="1" applyFill="1" applyBorder="1" applyAlignment="1">
      <alignment horizontal="center" vertical="center"/>
    </xf>
    <xf numFmtId="165" fontId="9" fillId="9" borderId="5" xfId="1" applyNumberFormat="1" applyFont="1" applyFill="1" applyBorder="1" applyAlignment="1">
      <alignment horizontal="center" vertical="center" wrapText="1"/>
    </xf>
    <xf numFmtId="165" fontId="4" fillId="9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wrapText="1"/>
    </xf>
    <xf numFmtId="0" fontId="8" fillId="9" borderId="0" xfId="0" applyFont="1" applyFill="1" applyAlignment="1"/>
    <xf numFmtId="0" fontId="9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 wrapText="1"/>
    </xf>
    <xf numFmtId="165" fontId="9" fillId="10" borderId="5" xfId="1" applyNumberFormat="1" applyFont="1" applyFill="1" applyBorder="1" applyAlignment="1">
      <alignment horizontal="center" vertical="center"/>
    </xf>
    <xf numFmtId="165" fontId="4" fillId="10" borderId="5" xfId="1" applyNumberFormat="1" applyFont="1" applyFill="1" applyBorder="1" applyAlignment="1">
      <alignment horizontal="center" vertical="center"/>
    </xf>
    <xf numFmtId="165" fontId="4" fillId="10" borderId="6" xfId="1" applyNumberFormat="1" applyFont="1" applyFill="1" applyBorder="1" applyAlignment="1">
      <alignment horizontal="center" vertical="center"/>
    </xf>
    <xf numFmtId="165" fontId="9" fillId="10" borderId="1" xfId="1" quotePrefix="1" applyNumberFormat="1" applyFont="1" applyFill="1" applyBorder="1" applyAlignment="1">
      <alignment horizontal="center" vertical="center"/>
    </xf>
    <xf numFmtId="165" fontId="9" fillId="10" borderId="5" xfId="1" applyNumberFormat="1" applyFont="1" applyFill="1" applyBorder="1" applyAlignment="1">
      <alignment horizontal="center" vertical="center" wrapText="1"/>
    </xf>
    <xf numFmtId="165" fontId="4" fillId="10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wrapText="1"/>
    </xf>
    <xf numFmtId="0" fontId="8" fillId="10" borderId="0" xfId="0" applyFont="1" applyFill="1" applyAlignment="1"/>
    <xf numFmtId="0" fontId="9" fillId="10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5" fontId="9" fillId="9" borderId="6" xfId="1" applyNumberFormat="1" applyFont="1" applyFill="1" applyBorder="1" applyAlignment="1">
      <alignment vertical="center"/>
    </xf>
    <xf numFmtId="165" fontId="9" fillId="9" borderId="0" xfId="1" applyNumberFormat="1" applyFont="1" applyFill="1" applyBorder="1" applyAlignment="1">
      <alignment horizontal="center" vertical="center"/>
    </xf>
    <xf numFmtId="165" fontId="9" fillId="9" borderId="6" xfId="1" applyNumberFormat="1" applyFont="1" applyFill="1" applyBorder="1" applyAlignment="1">
      <alignment horizontal="center" vertical="center"/>
    </xf>
    <xf numFmtId="165" fontId="9" fillId="9" borderId="1" xfId="1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wrapText="1"/>
    </xf>
    <xf numFmtId="165" fontId="9" fillId="11" borderId="5" xfId="1" applyNumberFormat="1" applyFont="1" applyFill="1" applyBorder="1" applyAlignment="1">
      <alignment horizontal="center" vertical="center"/>
    </xf>
    <xf numFmtId="165" fontId="9" fillId="11" borderId="1" xfId="1" quotePrefix="1" applyNumberFormat="1" applyFont="1" applyFill="1" applyBorder="1" applyAlignment="1">
      <alignment horizontal="center" vertical="center"/>
    </xf>
    <xf numFmtId="165" fontId="9" fillId="11" borderId="5" xfId="1" applyNumberFormat="1" applyFont="1" applyFill="1" applyBorder="1" applyAlignment="1">
      <alignment horizontal="center" vertical="center" wrapText="1"/>
    </xf>
    <xf numFmtId="165" fontId="4" fillId="11" borderId="2" xfId="0" applyNumberFormat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wrapText="1"/>
    </xf>
    <xf numFmtId="0" fontId="8" fillId="11" borderId="0" xfId="0" applyFont="1" applyFill="1" applyAlignment="1"/>
    <xf numFmtId="165" fontId="4" fillId="11" borderId="6" xfId="1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colors>
    <mruColors>
      <color rgb="FFF8CCF8"/>
      <color rgb="FFF3A5F3"/>
      <color rgb="FFE0B6B2"/>
      <color rgb="FFCC9900"/>
      <color rgb="FF808000"/>
      <color rgb="FF9966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D38" sqref="D38"/>
    </sheetView>
  </sheetViews>
  <sheetFormatPr defaultColWidth="14.42578125" defaultRowHeight="12.75" x14ac:dyDescent="0.2"/>
  <cols>
    <col min="1" max="1" width="5.7109375" style="3" bestFit="1" customWidth="1"/>
    <col min="2" max="2" width="35.5703125" style="3" customWidth="1"/>
    <col min="3" max="3" width="15.7109375" style="17" customWidth="1"/>
    <col min="4" max="4" width="14.7109375" style="4" customWidth="1"/>
    <col min="5" max="5" width="14.28515625" style="17" customWidth="1"/>
    <col min="6" max="6" width="17.5703125" style="4" customWidth="1"/>
    <col min="7" max="7" width="14.42578125" style="4"/>
    <col min="8" max="8" width="14.42578125" style="3"/>
    <col min="9" max="9" width="37.85546875" style="3" bestFit="1" customWidth="1"/>
    <col min="10" max="10" width="14.42578125" style="14"/>
    <col min="11" max="16384" width="14.42578125" style="3"/>
  </cols>
  <sheetData>
    <row r="1" spans="1:10" ht="45" x14ac:dyDescent="0.2">
      <c r="A1" s="1"/>
      <c r="B1" s="2" t="s">
        <v>26</v>
      </c>
      <c r="C1" s="2"/>
      <c r="D1" s="3"/>
      <c r="E1" s="3"/>
      <c r="F1" s="3"/>
      <c r="I1" s="5"/>
      <c r="J1" s="3"/>
    </row>
    <row r="2" spans="1:10" ht="15.75" x14ac:dyDescent="0.25">
      <c r="A2" s="1"/>
      <c r="B2" s="6" t="s">
        <v>34</v>
      </c>
      <c r="C2" s="7"/>
      <c r="D2" s="8"/>
      <c r="E2" s="7"/>
      <c r="F2" s="9"/>
      <c r="G2" s="10"/>
      <c r="H2" s="1"/>
      <c r="I2" s="5"/>
      <c r="J2" s="3"/>
    </row>
    <row r="3" spans="1:10" ht="15.75" x14ac:dyDescent="0.25">
      <c r="A3" s="1"/>
      <c r="B3" s="6" t="s">
        <v>36</v>
      </c>
      <c r="C3" s="7"/>
      <c r="D3" s="8"/>
      <c r="E3" s="7"/>
      <c r="F3" s="9"/>
      <c r="G3" s="10"/>
      <c r="H3" s="1"/>
      <c r="I3" s="5"/>
      <c r="J3" s="3"/>
    </row>
    <row r="6" spans="1:10" ht="31.5" x14ac:dyDescent="0.2">
      <c r="A6" s="21" t="s">
        <v>0</v>
      </c>
      <c r="B6" s="21" t="s">
        <v>1</v>
      </c>
      <c r="C6" s="20" t="s">
        <v>27</v>
      </c>
      <c r="D6" s="11" t="s">
        <v>28</v>
      </c>
      <c r="E6" s="11" t="s">
        <v>29</v>
      </c>
      <c r="F6" s="12" t="s">
        <v>30</v>
      </c>
      <c r="G6" s="11" t="s">
        <v>31</v>
      </c>
      <c r="H6" s="13" t="s">
        <v>32</v>
      </c>
      <c r="I6" s="13" t="s">
        <v>33</v>
      </c>
    </row>
    <row r="7" spans="1:10" s="93" customFormat="1" ht="16.5" x14ac:dyDescent="0.2">
      <c r="A7" s="86">
        <v>1</v>
      </c>
      <c r="B7" s="106" t="s">
        <v>3</v>
      </c>
      <c r="C7" s="87">
        <v>3780000</v>
      </c>
      <c r="D7" s="87"/>
      <c r="E7" s="107">
        <f t="shared" ref="E7" si="0">C7</f>
        <v>3780000</v>
      </c>
      <c r="F7" s="88"/>
      <c r="G7" s="89">
        <v>0</v>
      </c>
      <c r="H7" s="90">
        <f t="shared" ref="H7:H31" si="1">G7-F7</f>
        <v>0</v>
      </c>
      <c r="I7" s="91"/>
      <c r="J7" s="92"/>
    </row>
    <row r="8" spans="1:10" s="93" customFormat="1" ht="16.5" x14ac:dyDescent="0.2">
      <c r="A8" s="86"/>
      <c r="B8" s="106" t="s">
        <v>9</v>
      </c>
      <c r="C8" s="87"/>
      <c r="D8" s="87">
        <v>3780000</v>
      </c>
      <c r="E8" s="108">
        <f>D8</f>
        <v>3780000</v>
      </c>
      <c r="F8" s="88"/>
      <c r="G8" s="89">
        <v>0</v>
      </c>
      <c r="H8" s="90">
        <f t="shared" si="1"/>
        <v>0</v>
      </c>
      <c r="I8" s="91"/>
      <c r="J8" s="92"/>
    </row>
    <row r="9" spans="1:10" s="93" customFormat="1" ht="16.5" x14ac:dyDescent="0.2">
      <c r="A9" s="86"/>
      <c r="B9" s="106" t="s">
        <v>4</v>
      </c>
      <c r="C9" s="87"/>
      <c r="D9" s="109">
        <v>1890000</v>
      </c>
      <c r="E9" s="110"/>
      <c r="F9" s="110">
        <f>D9</f>
        <v>1890000</v>
      </c>
      <c r="G9" s="89">
        <v>0</v>
      </c>
      <c r="H9" s="90">
        <f t="shared" si="1"/>
        <v>-1890000</v>
      </c>
      <c r="I9" s="91"/>
      <c r="J9" s="92"/>
    </row>
    <row r="10" spans="1:10" s="93" customFormat="1" ht="16.5" x14ac:dyDescent="0.2">
      <c r="A10" s="86"/>
      <c r="B10" s="106" t="s">
        <v>10</v>
      </c>
      <c r="C10" s="87"/>
      <c r="D10" s="109">
        <v>1890000</v>
      </c>
      <c r="E10" s="110"/>
      <c r="F10" s="110">
        <f>D10</f>
        <v>1890000</v>
      </c>
      <c r="G10" s="89">
        <v>0</v>
      </c>
      <c r="H10" s="90">
        <f>G10-F10</f>
        <v>-1890000</v>
      </c>
      <c r="I10" s="91"/>
      <c r="J10" s="92"/>
    </row>
    <row r="11" spans="1:10" s="93" customFormat="1" ht="16.5" x14ac:dyDescent="0.2">
      <c r="A11" s="86"/>
      <c r="B11" s="106" t="s">
        <v>11</v>
      </c>
      <c r="C11" s="87"/>
      <c r="D11" s="87">
        <v>3780000</v>
      </c>
      <c r="E11" s="109"/>
      <c r="F11" s="88">
        <f>D11</f>
        <v>3780000</v>
      </c>
      <c r="G11" s="89">
        <v>0</v>
      </c>
      <c r="H11" s="90">
        <f t="shared" si="1"/>
        <v>-3780000</v>
      </c>
      <c r="I11" s="91"/>
      <c r="J11" s="92"/>
    </row>
    <row r="12" spans="1:10" s="47" customFormat="1" ht="16.5" x14ac:dyDescent="0.2">
      <c r="A12" s="37">
        <v>2</v>
      </c>
      <c r="B12" s="38" t="s">
        <v>2</v>
      </c>
      <c r="C12" s="39">
        <v>3780000</v>
      </c>
      <c r="D12" s="40"/>
      <c r="E12" s="41">
        <f>C12</f>
        <v>3780000</v>
      </c>
      <c r="F12" s="42"/>
      <c r="G12" s="43">
        <v>0</v>
      </c>
      <c r="H12" s="44">
        <f t="shared" si="1"/>
        <v>0</v>
      </c>
      <c r="I12" s="45"/>
      <c r="J12" s="46"/>
    </row>
    <row r="13" spans="1:10" s="47" customFormat="1" ht="16.5" x14ac:dyDescent="0.2">
      <c r="A13" s="37"/>
      <c r="B13" s="38" t="s">
        <v>13</v>
      </c>
      <c r="C13" s="39"/>
      <c r="D13" s="39">
        <v>3780000</v>
      </c>
      <c r="E13" s="41">
        <f>D13</f>
        <v>3780000</v>
      </c>
      <c r="F13" s="42"/>
      <c r="G13" s="43">
        <v>0</v>
      </c>
      <c r="H13" s="44">
        <f t="shared" si="1"/>
        <v>0</v>
      </c>
      <c r="I13" s="48"/>
      <c r="J13" s="46"/>
    </row>
    <row r="14" spans="1:10" s="47" customFormat="1" ht="16.5" x14ac:dyDescent="0.2">
      <c r="A14" s="37"/>
      <c r="B14" s="38" t="s">
        <v>14</v>
      </c>
      <c r="C14" s="39"/>
      <c r="D14" s="40">
        <v>0</v>
      </c>
      <c r="E14" s="49"/>
      <c r="F14" s="42">
        <v>0</v>
      </c>
      <c r="G14" s="43">
        <v>0</v>
      </c>
      <c r="H14" s="44">
        <f t="shared" si="1"/>
        <v>0</v>
      </c>
      <c r="I14" s="45"/>
      <c r="J14" s="46"/>
    </row>
    <row r="15" spans="1:10" s="47" customFormat="1" ht="16.5" x14ac:dyDescent="0.2">
      <c r="A15" s="37"/>
      <c r="B15" s="38" t="s">
        <v>15</v>
      </c>
      <c r="C15" s="39"/>
      <c r="D15" s="40">
        <v>1890000</v>
      </c>
      <c r="E15" s="49"/>
      <c r="F15" s="42">
        <f>D15</f>
        <v>1890000</v>
      </c>
      <c r="G15" s="43">
        <v>0</v>
      </c>
      <c r="H15" s="44">
        <f t="shared" si="1"/>
        <v>-1890000</v>
      </c>
      <c r="I15" s="45"/>
      <c r="J15" s="46"/>
    </row>
    <row r="16" spans="1:10" s="33" customFormat="1" ht="16.5" x14ac:dyDescent="0.2">
      <c r="A16" s="23">
        <v>3</v>
      </c>
      <c r="B16" s="24" t="s">
        <v>8</v>
      </c>
      <c r="C16" s="25">
        <v>3780000</v>
      </c>
      <c r="D16" s="26"/>
      <c r="E16" s="27">
        <f>C16</f>
        <v>3780000</v>
      </c>
      <c r="F16" s="28"/>
      <c r="G16" s="29">
        <v>0</v>
      </c>
      <c r="H16" s="30">
        <f t="shared" si="1"/>
        <v>0</v>
      </c>
      <c r="I16" s="31"/>
      <c r="J16" s="32"/>
    </row>
    <row r="17" spans="1:10" s="33" customFormat="1" ht="16.5" x14ac:dyDescent="0.2">
      <c r="A17" s="23"/>
      <c r="B17" s="24" t="s">
        <v>16</v>
      </c>
      <c r="C17" s="25"/>
      <c r="D17" s="34">
        <v>3780000</v>
      </c>
      <c r="E17" s="35">
        <f>D17</f>
        <v>3780000</v>
      </c>
      <c r="F17" s="26"/>
      <c r="G17" s="29">
        <v>0</v>
      </c>
      <c r="H17" s="30">
        <f t="shared" si="1"/>
        <v>0</v>
      </c>
      <c r="I17" s="36"/>
      <c r="J17" s="32"/>
    </row>
    <row r="18" spans="1:10" s="33" customFormat="1" ht="16.5" x14ac:dyDescent="0.2">
      <c r="A18" s="23"/>
      <c r="B18" s="24" t="s">
        <v>17</v>
      </c>
      <c r="C18" s="25"/>
      <c r="D18" s="34">
        <v>1890000</v>
      </c>
      <c r="E18" s="35">
        <f>D18</f>
        <v>1890000</v>
      </c>
      <c r="F18" s="26"/>
      <c r="G18" s="29">
        <v>0</v>
      </c>
      <c r="H18" s="30">
        <f t="shared" si="1"/>
        <v>0</v>
      </c>
      <c r="I18" s="31"/>
      <c r="J18" s="32"/>
    </row>
    <row r="19" spans="1:10" s="33" customFormat="1" ht="16.5" x14ac:dyDescent="0.2">
      <c r="A19" s="23"/>
      <c r="B19" s="24" t="s">
        <v>18</v>
      </c>
      <c r="C19" s="25"/>
      <c r="D19" s="34">
        <v>1890000</v>
      </c>
      <c r="E19" s="35"/>
      <c r="F19" s="26">
        <f>D19</f>
        <v>1890000</v>
      </c>
      <c r="G19" s="29">
        <v>0</v>
      </c>
      <c r="H19" s="30">
        <f t="shared" si="1"/>
        <v>-1890000</v>
      </c>
      <c r="I19" s="31"/>
      <c r="J19" s="32"/>
    </row>
    <row r="20" spans="1:10" s="81" customFormat="1" ht="16.5" x14ac:dyDescent="0.2">
      <c r="A20" s="72">
        <v>4</v>
      </c>
      <c r="B20" s="73" t="s">
        <v>5</v>
      </c>
      <c r="C20" s="74">
        <v>3780000</v>
      </c>
      <c r="D20" s="74"/>
      <c r="E20" s="75">
        <f>C20</f>
        <v>3780000</v>
      </c>
      <c r="F20" s="76"/>
      <c r="G20" s="77">
        <v>0</v>
      </c>
      <c r="H20" s="78">
        <f t="shared" si="1"/>
        <v>0</v>
      </c>
      <c r="I20" s="79"/>
      <c r="J20" s="80"/>
    </row>
    <row r="21" spans="1:10" s="81" customFormat="1" ht="16.5" x14ac:dyDescent="0.2">
      <c r="A21" s="72"/>
      <c r="B21" s="73" t="s">
        <v>19</v>
      </c>
      <c r="C21" s="74"/>
      <c r="D21" s="82">
        <v>3780000</v>
      </c>
      <c r="E21" s="83">
        <f>D21</f>
        <v>3780000</v>
      </c>
      <c r="F21" s="84"/>
      <c r="G21" s="77">
        <v>0</v>
      </c>
      <c r="H21" s="78">
        <f t="shared" si="1"/>
        <v>0</v>
      </c>
      <c r="I21" s="85"/>
      <c r="J21" s="80"/>
    </row>
    <row r="22" spans="1:10" s="81" customFormat="1" ht="16.5" x14ac:dyDescent="0.2">
      <c r="A22" s="72"/>
      <c r="B22" s="73" t="s">
        <v>20</v>
      </c>
      <c r="C22" s="74"/>
      <c r="D22" s="82">
        <v>1890000</v>
      </c>
      <c r="E22" s="83"/>
      <c r="F22" s="84">
        <f>D22</f>
        <v>1890000</v>
      </c>
      <c r="G22" s="77">
        <v>0</v>
      </c>
      <c r="H22" s="78">
        <f t="shared" si="1"/>
        <v>-1890000</v>
      </c>
      <c r="I22" s="85"/>
      <c r="J22" s="80"/>
    </row>
    <row r="23" spans="1:10" s="104" customFormat="1" ht="16.5" x14ac:dyDescent="0.2">
      <c r="A23" s="94">
        <v>5</v>
      </c>
      <c r="B23" s="95" t="s">
        <v>21</v>
      </c>
      <c r="C23" s="96">
        <v>3780000</v>
      </c>
      <c r="D23" s="97"/>
      <c r="E23" s="98">
        <f>C23</f>
        <v>3780000</v>
      </c>
      <c r="F23" s="99"/>
      <c r="G23" s="100">
        <v>0</v>
      </c>
      <c r="H23" s="101">
        <f t="shared" si="1"/>
        <v>0</v>
      </c>
      <c r="I23" s="102"/>
      <c r="J23" s="103"/>
    </row>
    <row r="24" spans="1:10" s="104" customFormat="1" ht="16.5" x14ac:dyDescent="0.2">
      <c r="A24" s="94"/>
      <c r="B24" s="95" t="s">
        <v>22</v>
      </c>
      <c r="C24" s="96"/>
      <c r="D24" s="97">
        <v>3780000</v>
      </c>
      <c r="E24" s="98"/>
      <c r="F24" s="99">
        <f>D24</f>
        <v>3780000</v>
      </c>
      <c r="G24" s="100">
        <v>0</v>
      </c>
      <c r="H24" s="101">
        <f t="shared" si="1"/>
        <v>-3780000</v>
      </c>
      <c r="I24" s="105"/>
      <c r="J24" s="103"/>
    </row>
    <row r="25" spans="1:10" s="104" customFormat="1" ht="16.5" x14ac:dyDescent="0.2">
      <c r="A25" s="94"/>
      <c r="B25" s="95" t="s">
        <v>23</v>
      </c>
      <c r="C25" s="96"/>
      <c r="D25" s="97">
        <v>0</v>
      </c>
      <c r="E25" s="98"/>
      <c r="F25" s="99">
        <v>0</v>
      </c>
      <c r="G25" s="100">
        <v>0</v>
      </c>
      <c r="H25" s="101">
        <f t="shared" si="1"/>
        <v>0</v>
      </c>
      <c r="I25" s="102"/>
      <c r="J25" s="103"/>
    </row>
    <row r="26" spans="1:10" s="66" customFormat="1" ht="16.5" x14ac:dyDescent="0.25">
      <c r="A26" s="59">
        <v>6</v>
      </c>
      <c r="B26" s="58" t="s">
        <v>24</v>
      </c>
      <c r="C26" s="60">
        <v>3780000</v>
      </c>
      <c r="D26" s="60"/>
      <c r="E26" s="60">
        <f>C26</f>
        <v>3780000</v>
      </c>
      <c r="F26" s="61"/>
      <c r="G26" s="62">
        <v>0</v>
      </c>
      <c r="H26" s="63">
        <f t="shared" si="1"/>
        <v>0</v>
      </c>
      <c r="I26" s="64"/>
      <c r="J26" s="65"/>
    </row>
    <row r="27" spans="1:10" s="66" customFormat="1" ht="16.5" x14ac:dyDescent="0.25">
      <c r="A27" s="59"/>
      <c r="B27" s="58" t="s">
        <v>25</v>
      </c>
      <c r="C27" s="60"/>
      <c r="D27" s="60">
        <v>3780000</v>
      </c>
      <c r="E27" s="67"/>
      <c r="F27" s="61">
        <f>D27</f>
        <v>3780000</v>
      </c>
      <c r="G27" s="62">
        <v>0</v>
      </c>
      <c r="H27" s="63">
        <f t="shared" si="1"/>
        <v>-3780000</v>
      </c>
      <c r="I27" s="64"/>
      <c r="J27" s="65"/>
    </row>
    <row r="28" spans="1:10" s="57" customFormat="1" ht="16.5" x14ac:dyDescent="0.25">
      <c r="A28" s="50">
        <v>7</v>
      </c>
      <c r="B28" s="51" t="s">
        <v>7</v>
      </c>
      <c r="C28" s="52">
        <v>3780000</v>
      </c>
      <c r="D28" s="68"/>
      <c r="E28" s="52">
        <f t="shared" ref="E28" si="2">C28</f>
        <v>3780000</v>
      </c>
      <c r="F28" s="53"/>
      <c r="G28" s="54">
        <v>0</v>
      </c>
      <c r="H28" s="55">
        <f t="shared" si="1"/>
        <v>0</v>
      </c>
      <c r="I28" s="69"/>
      <c r="J28" s="56"/>
    </row>
    <row r="29" spans="1:10" s="57" customFormat="1" ht="16.5" x14ac:dyDescent="0.25">
      <c r="A29" s="50"/>
      <c r="B29" s="51" t="s">
        <v>12</v>
      </c>
      <c r="C29" s="52"/>
      <c r="D29" s="68">
        <v>3780000</v>
      </c>
      <c r="E29" s="70"/>
      <c r="F29" s="53">
        <f>D29</f>
        <v>3780000</v>
      </c>
      <c r="G29" s="54">
        <v>0</v>
      </c>
      <c r="H29" s="55">
        <f t="shared" si="1"/>
        <v>-3780000</v>
      </c>
      <c r="I29" s="71"/>
      <c r="J29" s="56"/>
    </row>
    <row r="30" spans="1:10" s="119" customFormat="1" ht="16.5" x14ac:dyDescent="0.25">
      <c r="A30" s="111">
        <v>8</v>
      </c>
      <c r="B30" s="112" t="s">
        <v>6</v>
      </c>
      <c r="C30" s="113">
        <v>3780000</v>
      </c>
      <c r="D30" s="113"/>
      <c r="E30" s="113">
        <f t="shared" ref="E30" si="3">C30</f>
        <v>3780000</v>
      </c>
      <c r="F30" s="114"/>
      <c r="G30" s="115">
        <v>0</v>
      </c>
      <c r="H30" s="116">
        <f t="shared" si="1"/>
        <v>0</v>
      </c>
      <c r="I30" s="117"/>
      <c r="J30" s="118"/>
    </row>
    <row r="31" spans="1:10" s="119" customFormat="1" ht="16.5" x14ac:dyDescent="0.25">
      <c r="A31" s="111"/>
      <c r="B31" s="112" t="s">
        <v>35</v>
      </c>
      <c r="C31" s="113">
        <v>3780000</v>
      </c>
      <c r="D31" s="113">
        <v>3780000</v>
      </c>
      <c r="E31" s="120"/>
      <c r="F31" s="114">
        <f>D31</f>
        <v>3780000</v>
      </c>
      <c r="G31" s="115">
        <v>0</v>
      </c>
      <c r="H31" s="116">
        <f t="shared" si="1"/>
        <v>-3780000</v>
      </c>
      <c r="I31" s="121"/>
      <c r="J31" s="118"/>
    </row>
    <row r="32" spans="1:10" ht="15.75" customHeight="1" x14ac:dyDescent="0.2">
      <c r="C32" s="15">
        <f>SUM(C7:C31)</f>
        <v>34020000</v>
      </c>
      <c r="D32" s="22">
        <f>SUM(D7:D31)</f>
        <v>45360000</v>
      </c>
      <c r="E32" s="22">
        <f>SUM(E7:E31)</f>
        <v>47250000</v>
      </c>
      <c r="F32" s="22">
        <f>SUM(F7:F31)</f>
        <v>28350000</v>
      </c>
      <c r="G32" s="22">
        <f>SUM(G7:G31)</f>
        <v>0</v>
      </c>
      <c r="H32" s="22">
        <f>SUM(H7:H31)</f>
        <v>-28350000</v>
      </c>
      <c r="I32" s="16"/>
    </row>
    <row r="37" spans="4:8" x14ac:dyDescent="0.2">
      <c r="D37" s="18"/>
    </row>
    <row r="46" spans="4:8" x14ac:dyDescent="0.2">
      <c r="H4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Thanh toán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THANH-PC</dc:creator>
  <cp:lastModifiedBy>THANH-PC</cp:lastModifiedBy>
  <cp:lastPrinted>2022-07-21T06:51:50Z</cp:lastPrinted>
  <dcterms:created xsi:type="dcterms:W3CDTF">2022-07-15T02:23:19Z</dcterms:created>
  <dcterms:modified xsi:type="dcterms:W3CDTF">2022-09-06T04:35:29Z</dcterms:modified>
</cp:coreProperties>
</file>